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"/>
    </mc:Choice>
  </mc:AlternateContent>
  <xr:revisionPtr revIDLastSave="0" documentId="13_ncr:1_{B8E794BA-4480-4A91-B2FC-7500E14645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1" l="1"/>
  <c r="I21" i="1"/>
  <c r="N20" i="1"/>
  <c r="I20" i="1"/>
  <c r="N19" i="1"/>
  <c r="I19" i="1"/>
  <c r="N18" i="1"/>
  <c r="I18" i="1"/>
  <c r="N17" i="1"/>
  <c r="I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Mediante lluvia de ideas al interior del equipo de trabajo del proceso, se analizan las causas que podrían afectar el cumplimiento del objetivo, se nombra el riesgo y se clasifica.</t>
        </r>
      </text>
    </comment>
    <comment ref="F1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Consecuencias de la ocurrencia del riesgo sobre los objetivos de la entidad.</t>
        </r>
      </text>
    </comment>
    <comment ref="O1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Evitar el riesgo: Tomar acciones para prevenir su materialización.
Reducir el Riesgo: Tomar acciones para disminuir tanto la probabilidad (acciones de prevención), como el impacto (acciones de protección).
Compartir o Transferir: reducir el efecto a través por ejemplo de una póliza de seguro.
Asumir el Riesgo: cuando se ha reducido o transferido.
</t>
        </r>
      </text>
    </comment>
    <comment ref="P1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Conjunto de acciones tomadas para eliminar las causas de una no conformidad potencial u otra situación potencialmente indeseable o minimizar el riesgo.</t>
        </r>
      </text>
    </comment>
    <comment ref="R1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El riesgo residual se asumirá y administrará por medio de las actividades propias del proceso asociado y su control y registro de avance se realizará en un reporte mensual o bimestral, de acuerdo al nivel en que quede catalogado.</t>
        </r>
      </text>
    </comment>
  </commentList>
</comments>
</file>

<file path=xl/sharedStrings.xml><?xml version="1.0" encoding="utf-8"?>
<sst xmlns="http://schemas.openxmlformats.org/spreadsheetml/2006/main" count="126" uniqueCount="76">
  <si>
    <t>No.</t>
  </si>
  <si>
    <t>Nombre del riesgo</t>
  </si>
  <si>
    <t xml:space="preserve">
Clasificación del riesgo</t>
  </si>
  <si>
    <t>Proceso</t>
  </si>
  <si>
    <t xml:space="preserve">Causas </t>
  </si>
  <si>
    <t xml:space="preserve">Consecuencias </t>
  </si>
  <si>
    <t>Control</t>
  </si>
  <si>
    <t>Acción de Control</t>
  </si>
  <si>
    <t xml:space="preserve">Riesgo Residual </t>
  </si>
  <si>
    <t>Opción de manejo</t>
  </si>
  <si>
    <t xml:space="preserve">Acciones Preventivas </t>
  </si>
  <si>
    <t xml:space="preserve">Responsable de la acción </t>
  </si>
  <si>
    <t>Periodo Seguimiento</t>
  </si>
  <si>
    <t>Fecha de Inicio</t>
  </si>
  <si>
    <t>Fecha de terminación</t>
  </si>
  <si>
    <t>Registro-Evidencia</t>
  </si>
  <si>
    <t>Acciones de contingencia ante posible materialización</t>
  </si>
  <si>
    <t xml:space="preserve">Evidencia-Registro </t>
  </si>
  <si>
    <t>Probabilidad</t>
  </si>
  <si>
    <t>Impacto</t>
  </si>
  <si>
    <t xml:space="preserve">Nivel </t>
  </si>
  <si>
    <t>Evitar</t>
  </si>
  <si>
    <t>Mensual</t>
  </si>
  <si>
    <t>N/A</t>
  </si>
  <si>
    <t>3. Operativos</t>
  </si>
  <si>
    <t>30/12/2017 30/12/2017</t>
  </si>
  <si>
    <t>30/12/2017
30/12/2017</t>
  </si>
  <si>
    <t>01/06/2017 01/06/2017 01/06/2017</t>
  </si>
  <si>
    <t xml:space="preserve">01/06/2017
01/06/2017
</t>
  </si>
  <si>
    <t>01/06/2017 01/06/2017</t>
  </si>
  <si>
    <t>30/12/2017 30/12/2017 30/12/2017</t>
  </si>
  <si>
    <t xml:space="preserve">* Registro reuniones </t>
  </si>
  <si>
    <t>* Porpuestas enviadas.             * Estudio referente al plan de mercadeo para la entidad. * Aplicación y resultados de las encuestas.</t>
  </si>
  <si>
    <t>* Propuesta comercial.            * Registro telefónico.           * Registro electrónico.</t>
  </si>
  <si>
    <t>* Documentos proceso de contratación.</t>
  </si>
  <si>
    <t>SUSPENCIONES DE OBRA</t>
  </si>
  <si>
    <t>5. Gestión de proyectos</t>
  </si>
  <si>
    <t>* Retraso en la entrega de la obra.                                                                                                                                                                                                                         * Inconformismo en las comunidades por la demora en la entrega.                                                                                                                                             * Mala imagen institucional</t>
  </si>
  <si>
    <t xml:space="preserve">Procesos y procedimientos documentados </t>
  </si>
  <si>
    <t>* En la  socialización hacer una clara descripción  del proyecto  y de los compromisos de la comunidad  municipio y contratistas.                                                              * Cuando la comunidad no este cumpliendo con el compromiso  se motivará  mediante  reuniones de concientización.</t>
  </si>
  <si>
    <t>Subgerencia Técnica y operativa</t>
  </si>
  <si>
    <t xml:space="preserve">* Registro reuniones.                                     * Acta de suspención de contrato.                                 * Estudio de prefactibilidad </t>
  </si>
  <si>
    <t>ADICIONES A LOS CONTRATOS</t>
  </si>
  <si>
    <t>* Mayores recursos para un proyecto que limitan la ejecución de otros.                                               * Suspensiones de los contratos.                                             * Demora en la entrega de las obras para el beneficio de la comunidad.</t>
  </si>
  <si>
    <t>* Verificar e incluir las actividades de chequeo en terreno de los proyectos que viabilice aguas del huila.</t>
  </si>
  <si>
    <t xml:space="preserve">* Listas de chequeo </t>
  </si>
  <si>
    <t>DEMORA EN LA LIQUIDACIÓN DE LOS CONTRATOS</t>
  </si>
  <si>
    <t>* Demora en la liquidación en el convenio.
* Riesgos jurídicos.
* Incumplimiento de las metas propuestas en el plan de acción o mejoramiento.</t>
  </si>
  <si>
    <t>* Que una vez cumplido el término de ley para la liquidación bilateral se procederá a notificar a jurídica para que se proceda a realizar la liquidación unilateral.</t>
  </si>
  <si>
    <t>* Actas de liquidación de contrato.                          * Requerimiento escrito</t>
  </si>
  <si>
    <t>DEMORA EN LA VIABILIDAD DE LOS PROYECTOS QUE PRESENTAN LOS MUNICIPIOS A LA ENTIDAD</t>
  </si>
  <si>
    <t>* Falta de personal para la revisión de los proyectos.                                       .</t>
  </si>
  <si>
    <t>* Demora en la gestión de poyectos de las entidades cofinanciadoras.</t>
  </si>
  <si>
    <t>* Asignar personal para la revisión de los proyectos.</t>
  </si>
  <si>
    <t>* Requisitos para la elab. De proyectos</t>
  </si>
  <si>
    <t>RETRASO EN LA EJECUCIÓN DE OBRAS</t>
  </si>
  <si>
    <t xml:space="preserve">* No satisfacción de la comunidad y de la entidad.                                                                                  * Retraso en la entrega de la obra.                        </t>
  </si>
  <si>
    <t>* Requerimientos escritos.                                * pólizas de cumplimiento.</t>
  </si>
  <si>
    <t>01/06/2020 01/06/2020</t>
  </si>
  <si>
    <t>30/12/2020 30/12/2020</t>
  </si>
  <si>
    <t xml:space="preserve">01/06/2020
</t>
  </si>
  <si>
    <t xml:space="preserve">30/12/2020
</t>
  </si>
  <si>
    <t xml:space="preserve">01/06/2020
01/06/2020
01/06/2020
</t>
  </si>
  <si>
    <t xml:space="preserve">01/06/2020
01/06/2020
</t>
  </si>
  <si>
    <t xml:space="preserve">30/12/2020
30/12/2020
</t>
  </si>
  <si>
    <t xml:space="preserve">30/12/2020
30/12/2020
30/12/2020
</t>
  </si>
  <si>
    <t xml:space="preserve">* Retención del 10% de los pagos parciales que se desembolsan una vez liquidado el contrato.
 * Pago final condicionado a la liquidación del contrato.                                                                                              * Requerimientos escritos y verbales al contratista e interventor.                                                                * Realizar liquidación unilateral del contrato.                                                                           * Retención del pago final  hasta que alleguen todos los paz y salvos requeridos.           </t>
  </si>
  <si>
    <t xml:space="preserve">* Requerir a los municipios responsables de los proyectos comunicándole los requisitos  faltantes para su respectivo ajuste.                                                                                 * Jornadas de trabajo para completar documentación.                                                                                           * Asignación de un funcionario para que realice seguimiento hasta que se cumpla la totalidad de los requisitos y se viabilice el proyecto.                                                        </t>
  </si>
  <si>
    <t>* Requerimientos verbales y escritos al contratista e interventor.                                                                                                  * Notificar a contratación para que se hagan  efectivas las pólizas contractuales y/o aplicación de multas establecidas en el contrato.                  .</t>
  </si>
  <si>
    <t xml:space="preserve">* Requisitos de selección de contratistas.                                                                                                                               * Contratación de interventores  asumidas por Aguas del Huila.                                                                    * Registro de contratistas irresponsables.                                         * Aplicar y acatar recomendaciones para la invitación de los potenciales contratistas. </t>
  </si>
  <si>
    <t>* Control de calidad en la elaboración de los proyectos.                                                                                               * Verificación por parte del contratista y el interventor de las posibles adiciones.                                     * Revisión y Visto bueno del supervisor y Subgerencia técnica.                                                                     * Aprobación de las adiciones por parte del gerente.                                                                                                 * Revisión técnica y presupuestal anterior a la contratación.</t>
  </si>
  <si>
    <t xml:space="preserve"> * Firma y verificación del acta de suspensión del contrato  por el interventor y contratista y el visto bueno  del supervisor y la subgerente técnica y operativo.                                                                      * Validar condiciones de reiniciación del contrato                                                                                                 * Revisión de proyectos antes de contratar (permisos, licencias y diseños ) entre otros.                                                                   * estudio de prefactibilidad.</t>
  </si>
  <si>
    <t xml:space="preserve">* Falta de documentos o requisitos del proyecto.                                                                                                                 * Que se presenten diferencias entre lo proyectado y lo real en terreno.                                                * Incumplimiento de los compromisos adquiridos por la comunidad para la ejecución de la obra.                                                                                                      * Por condiciones climáticas.                                                     * Gestión para la consecución de recursos para obras adicionales no previstas en el proyecto. </t>
  </si>
  <si>
    <t>* Proyectos presentados con condiciones diferentes a la reales en el terreno.                                                                            * Proyectos con falencias en el diseño y presupuesto.                                                                                          * Adiciones por fenómenos naturales</t>
  </si>
  <si>
    <t xml:space="preserve">* Ajustes finales para el funcionamiento de la obra.                                                                                                            * Presentación tardía de la documentación por parte del contratista y/o del interventor.                                                                          </t>
  </si>
  <si>
    <t xml:space="preserve">* Falta de planeación por parte del contratista al inicio de contrato.                                                                                 * Falta de seguimiento estricto por parte del interventor.                                                                                                       * Incumplimiento de los compromisos adquiridos por la comunidad para la ejecución de la obra.                                                                                                      * Por condiciones climáticas.                                                     * Gestión para la consecución de recursos para obras adicionales no previstas en el proyecto.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</si>
</sst>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0"/>
      <color theme="9" tint="-0.499984740745262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0"/>
      <name val="Calibri"/>
      <family val="2"/>
    </font>
    <font>
      <sz val="10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 style="hair">
        <color theme="9" tint="-0.24994659260841701"/>
      </right>
      <top/>
      <bottom/>
      <diagonal/>
    </border>
    <border>
      <left/>
      <right/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/>
      <diagonal/>
    </border>
    <border>
      <left style="hair">
        <color theme="9" tint="-0.249977111117893"/>
      </left>
      <right style="hair">
        <color theme="9" tint="-0.249977111117893"/>
      </right>
      <top style="hair">
        <color theme="9" tint="-0.249977111117893"/>
      </top>
      <bottom/>
      <diagonal/>
    </border>
    <border>
      <left/>
      <right/>
      <top/>
      <bottom style="hair">
        <color theme="9" tint="-0.249977111117893"/>
      </bottom>
      <diagonal/>
    </border>
    <border>
      <left style="hair">
        <color theme="9" tint="-0.249977111117893"/>
      </left>
      <right/>
      <top/>
      <bottom style="hair">
        <color theme="9" tint="-0.249977111117893"/>
      </bottom>
      <diagonal/>
    </border>
    <border>
      <left style="hair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77111117893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/>
      <diagonal/>
    </border>
    <border>
      <left/>
      <right style="hair">
        <color theme="9" tint="-0.24994659260841701"/>
      </right>
      <top/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77111117893"/>
      </left>
      <right/>
      <top/>
      <bottom/>
      <diagonal/>
    </border>
    <border>
      <left/>
      <right style="hair">
        <color theme="9" tint="-0.24994659260841701"/>
      </right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 style="hair">
        <color theme="9" tint="-0.249977111117893"/>
      </bottom>
      <diagonal/>
    </border>
    <border>
      <left/>
      <right style="hair">
        <color theme="9" tint="-0.24994659260841701"/>
      </right>
      <top style="hair">
        <color theme="9" tint="-0.249977111117893"/>
      </top>
      <bottom style="hair">
        <color theme="9" tint="-0.249977111117893"/>
      </bottom>
      <diagonal/>
    </border>
    <border>
      <left/>
      <right/>
      <top style="hair">
        <color theme="9" tint="-0.249977111117893"/>
      </top>
      <bottom style="hair">
        <color theme="9" tint="-0.249977111117893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1" fillId="4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4" fontId="1" fillId="4" borderId="10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justify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36">
    <dxf>
      <font>
        <color theme="0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92D05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rgb="FFFF7C80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</dxfs>
  <tableStyles count="0" defaultTableStyle="TableStyleMedium2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tabSelected="1" view="pageBreakPreview" topLeftCell="A14" zoomScale="40" zoomScaleNormal="40" zoomScaleSheetLayoutView="40" zoomScalePageLayoutView="70" workbookViewId="0">
      <selection activeCell="E17" sqref="E17"/>
    </sheetView>
  </sheetViews>
  <sheetFormatPr baseColWidth="10" defaultColWidth="9.140625" defaultRowHeight="15"/>
  <cols>
    <col min="1" max="1" width="10.28515625" customWidth="1"/>
    <col min="2" max="4" width="15.42578125" customWidth="1"/>
    <col min="5" max="5" width="40.7109375" customWidth="1"/>
    <col min="6" max="6" width="26.140625" customWidth="1"/>
    <col min="7" max="8" width="4.85546875" style="14" customWidth="1"/>
    <col min="9" max="9" width="12.7109375" style="14" customWidth="1"/>
    <col min="10" max="10" width="38.85546875" customWidth="1"/>
    <col min="11" max="11" width="15.42578125" customWidth="1"/>
    <col min="12" max="13" width="4.7109375" customWidth="1"/>
    <col min="14" max="14" width="10.5703125" customWidth="1"/>
    <col min="15" max="15" width="11.140625" customWidth="1"/>
    <col min="16" max="16" width="44.5703125" customWidth="1"/>
    <col min="17" max="17" width="14.42578125" customWidth="1"/>
    <col min="18" max="20" width="13.28515625" customWidth="1"/>
    <col min="21" max="21" width="15.7109375" customWidth="1"/>
    <col min="22" max="23" width="13.7109375" customWidth="1"/>
  </cols>
  <sheetData>
    <row r="1" spans="1:23" ht="38.25" hidden="1">
      <c r="A1" s="61" t="s">
        <v>13</v>
      </c>
      <c r="B1" s="62"/>
      <c r="C1" s="28">
        <v>42887</v>
      </c>
      <c r="D1" s="12" t="s">
        <v>27</v>
      </c>
      <c r="E1" s="8" t="s">
        <v>28</v>
      </c>
      <c r="F1" s="13" t="s">
        <v>29</v>
      </c>
    </row>
    <row r="2" spans="1:23" ht="38.25" hidden="1">
      <c r="A2" s="63" t="s">
        <v>14</v>
      </c>
      <c r="B2" s="62"/>
      <c r="C2" s="28">
        <v>43099</v>
      </c>
      <c r="D2" s="12" t="s">
        <v>30</v>
      </c>
      <c r="E2" s="7" t="s">
        <v>26</v>
      </c>
      <c r="F2" s="13" t="s">
        <v>25</v>
      </c>
    </row>
    <row r="3" spans="1:23" ht="114.75" hidden="1">
      <c r="A3" s="61" t="s">
        <v>15</v>
      </c>
      <c r="B3" s="62"/>
      <c r="C3" s="1" t="s">
        <v>31</v>
      </c>
      <c r="D3" s="15" t="s">
        <v>32</v>
      </c>
      <c r="E3" s="29" t="s">
        <v>33</v>
      </c>
      <c r="F3" s="9" t="s">
        <v>34</v>
      </c>
    </row>
    <row r="4" spans="1:23" hidden="1">
      <c r="A4" s="61" t="s">
        <v>16</v>
      </c>
      <c r="B4" s="62"/>
      <c r="C4" s="4" t="s">
        <v>23</v>
      </c>
      <c r="D4" s="11" t="s">
        <v>23</v>
      </c>
      <c r="E4" s="4" t="s">
        <v>23</v>
      </c>
      <c r="F4" s="10" t="s">
        <v>23</v>
      </c>
    </row>
    <row r="5" spans="1:23" hidden="1">
      <c r="A5" s="46" t="s">
        <v>17</v>
      </c>
      <c r="B5" s="64"/>
      <c r="C5" s="4" t="s">
        <v>23</v>
      </c>
      <c r="D5" s="11" t="s">
        <v>23</v>
      </c>
      <c r="E5" s="4" t="s">
        <v>23</v>
      </c>
      <c r="F5" s="10" t="s">
        <v>23</v>
      </c>
    </row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5" spans="1:23">
      <c r="A15" s="55" t="s">
        <v>0</v>
      </c>
      <c r="B15" s="56" t="s">
        <v>1</v>
      </c>
      <c r="C15" s="56" t="s">
        <v>2</v>
      </c>
      <c r="D15" s="56" t="s">
        <v>3</v>
      </c>
      <c r="E15" s="55" t="s">
        <v>4</v>
      </c>
      <c r="F15" s="59" t="s">
        <v>5</v>
      </c>
      <c r="G15" s="52" t="s">
        <v>8</v>
      </c>
      <c r="H15" s="52"/>
      <c r="I15" s="52"/>
      <c r="J15" s="53" t="s">
        <v>6</v>
      </c>
      <c r="K15" s="55" t="s">
        <v>7</v>
      </c>
      <c r="L15" s="57" t="s">
        <v>8</v>
      </c>
      <c r="M15" s="57"/>
      <c r="N15" s="57"/>
      <c r="O15" s="55" t="s">
        <v>9</v>
      </c>
      <c r="P15" s="44" t="s">
        <v>10</v>
      </c>
      <c r="Q15" s="46" t="s">
        <v>11</v>
      </c>
      <c r="R15" s="48" t="s">
        <v>12</v>
      </c>
      <c r="S15" s="48" t="s">
        <v>13</v>
      </c>
      <c r="T15" s="44" t="s">
        <v>14</v>
      </c>
      <c r="U15" s="46" t="s">
        <v>15</v>
      </c>
      <c r="V15" s="46" t="s">
        <v>16</v>
      </c>
      <c r="W15" s="48" t="s">
        <v>17</v>
      </c>
    </row>
    <row r="16" spans="1:23" ht="56.25">
      <c r="A16" s="56"/>
      <c r="B16" s="58"/>
      <c r="C16" s="58"/>
      <c r="D16" s="58"/>
      <c r="E16" s="56"/>
      <c r="F16" s="60"/>
      <c r="G16" s="16" t="s">
        <v>18</v>
      </c>
      <c r="H16" s="16" t="s">
        <v>19</v>
      </c>
      <c r="I16" s="16" t="s">
        <v>20</v>
      </c>
      <c r="J16" s="54"/>
      <c r="K16" s="56"/>
      <c r="L16" s="16" t="s">
        <v>18</v>
      </c>
      <c r="M16" s="16" t="s">
        <v>19</v>
      </c>
      <c r="N16" s="16" t="s">
        <v>20</v>
      </c>
      <c r="O16" s="56"/>
      <c r="P16" s="45"/>
      <c r="Q16" s="47"/>
      <c r="R16" s="49"/>
      <c r="S16" s="49"/>
      <c r="T16" s="50"/>
      <c r="U16" s="51"/>
      <c r="V16" s="51"/>
      <c r="W16" s="49"/>
    </row>
    <row r="17" spans="1:23" ht="114.75">
      <c r="A17" s="19">
        <v>1</v>
      </c>
      <c r="B17" s="32" t="s">
        <v>35</v>
      </c>
      <c r="C17" s="23" t="s">
        <v>24</v>
      </c>
      <c r="D17" s="1" t="s">
        <v>36</v>
      </c>
      <c r="E17" s="1" t="s">
        <v>72</v>
      </c>
      <c r="F17" s="1" t="s">
        <v>37</v>
      </c>
      <c r="G17" s="3">
        <v>5</v>
      </c>
      <c r="H17" s="3">
        <v>3</v>
      </c>
      <c r="I17" s="21" t="str">
        <f t="shared" ref="I17:I21" si="0">IF(G17+H17=0," ",IF(OR(AND(G17=1,H17=3),AND(G17=1,H17=4),AND(G17=2,H17=3)),"Bajo",IF(OR(AND(G17=1,H17=5),AND(G17=2,H17=4),AND(G17=3,H17=3),AND(G17=4,H17=3),AND(G17=5,H17=3)),"Moderado",IF(OR(AND(G17=2,H17=5),AND(G17=3,H17=4),AND(G17=4,H17=4),AND(G17=5,H17=4)),"Alto",IF(OR(AND(G17=3,H17=5),AND(G17=4,H17=5),AND(G17=5,H17=5)),"Extremo","")))))</f>
        <v>Moderado</v>
      </c>
      <c r="J17" s="33" t="s">
        <v>71</v>
      </c>
      <c r="K17" s="27" t="s">
        <v>38</v>
      </c>
      <c r="L17" s="3">
        <v>5</v>
      </c>
      <c r="M17" s="3">
        <v>3</v>
      </c>
      <c r="N17" s="21" t="str">
        <f t="shared" ref="N17:N21" si="1">IF(L17+M17=0," ",IF(OR(AND(L17=1,M17=3),AND(L17=1,M17=4),AND(L17=2,M17=3)),"Bajo",IF(OR(AND(L17=1,M17=5),AND(L17=2,M17=4),AND(L17=3,M17=3),AND(L17=4,M17=3),AND(L17=5,M17=3)),"Moderado",IF(OR(AND(L17=2,M17=5),AND(L17=3,M17=4),AND(L17=4,M17=4),AND(L17=5,M17=4)),"Alto",IF(OR(AND(L17=3,M17=5),AND(L17=4,M17=5),AND(L17=5,M17=5)),"Extremo","")))))</f>
        <v>Moderado</v>
      </c>
      <c r="O17" s="34" t="s">
        <v>21</v>
      </c>
      <c r="P17" s="26" t="s">
        <v>39</v>
      </c>
      <c r="Q17" s="23" t="s">
        <v>40</v>
      </c>
      <c r="R17" s="4" t="s">
        <v>22</v>
      </c>
      <c r="S17" s="28" t="s">
        <v>58</v>
      </c>
      <c r="T17" s="28" t="s">
        <v>59</v>
      </c>
      <c r="U17" s="1" t="s">
        <v>41</v>
      </c>
      <c r="V17" s="4" t="s">
        <v>23</v>
      </c>
      <c r="W17" s="4" t="s">
        <v>23</v>
      </c>
    </row>
    <row r="18" spans="1:23" ht="127.5">
      <c r="A18" s="20">
        <v>2</v>
      </c>
      <c r="B18" s="35" t="s">
        <v>42</v>
      </c>
      <c r="C18" s="24" t="s">
        <v>24</v>
      </c>
      <c r="D18" s="15" t="s">
        <v>36</v>
      </c>
      <c r="E18" s="25" t="s">
        <v>73</v>
      </c>
      <c r="F18" s="25" t="s">
        <v>43</v>
      </c>
      <c r="G18" s="17">
        <v>1</v>
      </c>
      <c r="H18" s="17">
        <v>3</v>
      </c>
      <c r="I18" s="18" t="str">
        <f t="shared" si="0"/>
        <v>Bajo</v>
      </c>
      <c r="J18" s="36" t="s">
        <v>70</v>
      </c>
      <c r="K18" s="37" t="s">
        <v>38</v>
      </c>
      <c r="L18" s="30">
        <v>1</v>
      </c>
      <c r="M18" s="38">
        <v>3</v>
      </c>
      <c r="N18" s="21" t="str">
        <f t="shared" si="1"/>
        <v>Bajo</v>
      </c>
      <c r="O18" s="34" t="s">
        <v>21</v>
      </c>
      <c r="P18" s="25" t="s">
        <v>44</v>
      </c>
      <c r="Q18" s="24" t="s">
        <v>40</v>
      </c>
      <c r="R18" s="11" t="s">
        <v>22</v>
      </c>
      <c r="S18" s="31">
        <v>43983</v>
      </c>
      <c r="T18" s="31">
        <v>44195</v>
      </c>
      <c r="U18" s="39" t="s">
        <v>45</v>
      </c>
      <c r="V18" s="11" t="s">
        <v>23</v>
      </c>
      <c r="W18" s="11" t="s">
        <v>23</v>
      </c>
    </row>
    <row r="19" spans="1:23" ht="114.75">
      <c r="A19" s="19">
        <v>3</v>
      </c>
      <c r="B19" s="21" t="s">
        <v>46</v>
      </c>
      <c r="C19" s="23" t="s">
        <v>24</v>
      </c>
      <c r="D19" s="1" t="s">
        <v>36</v>
      </c>
      <c r="E19" s="1" t="s">
        <v>74</v>
      </c>
      <c r="F19" s="33" t="s">
        <v>47</v>
      </c>
      <c r="G19" s="17">
        <v>1</v>
      </c>
      <c r="H19" s="17">
        <v>3</v>
      </c>
      <c r="I19" s="18" t="str">
        <f t="shared" si="0"/>
        <v>Bajo</v>
      </c>
      <c r="J19" s="33" t="s">
        <v>66</v>
      </c>
      <c r="K19" s="27" t="s">
        <v>38</v>
      </c>
      <c r="L19" s="6">
        <v>1</v>
      </c>
      <c r="M19" s="6">
        <v>3</v>
      </c>
      <c r="N19" s="18" t="str">
        <f t="shared" si="1"/>
        <v>Bajo</v>
      </c>
      <c r="O19" s="40" t="s">
        <v>21</v>
      </c>
      <c r="P19" s="41" t="s">
        <v>48</v>
      </c>
      <c r="Q19" s="23" t="s">
        <v>40</v>
      </c>
      <c r="R19" s="4" t="s">
        <v>22</v>
      </c>
      <c r="S19" s="8" t="s">
        <v>60</v>
      </c>
      <c r="T19" s="7" t="s">
        <v>61</v>
      </c>
      <c r="U19" s="1" t="s">
        <v>49</v>
      </c>
      <c r="V19" s="4" t="s">
        <v>23</v>
      </c>
      <c r="W19" s="4" t="s">
        <v>23</v>
      </c>
    </row>
    <row r="20" spans="1:23" ht="89.25">
      <c r="A20" s="20">
        <v>4</v>
      </c>
      <c r="B20" s="22" t="s">
        <v>50</v>
      </c>
      <c r="C20" s="24" t="s">
        <v>24</v>
      </c>
      <c r="D20" s="15" t="s">
        <v>36</v>
      </c>
      <c r="E20" s="25" t="s">
        <v>51</v>
      </c>
      <c r="F20" s="25" t="s">
        <v>52</v>
      </c>
      <c r="G20" s="3">
        <v>1</v>
      </c>
      <c r="H20" s="3">
        <v>3</v>
      </c>
      <c r="I20" s="21" t="str">
        <f t="shared" si="0"/>
        <v>Bajo</v>
      </c>
      <c r="J20" s="25" t="s">
        <v>53</v>
      </c>
      <c r="K20" s="37" t="s">
        <v>38</v>
      </c>
      <c r="L20" s="6">
        <v>1</v>
      </c>
      <c r="M20" s="6">
        <v>3</v>
      </c>
      <c r="N20" s="5" t="str">
        <f t="shared" si="1"/>
        <v>Bajo</v>
      </c>
      <c r="O20" s="40" t="s">
        <v>21</v>
      </c>
      <c r="P20" s="42" t="s">
        <v>67</v>
      </c>
      <c r="Q20" s="24" t="s">
        <v>40</v>
      </c>
      <c r="R20" s="11" t="s">
        <v>22</v>
      </c>
      <c r="S20" s="13" t="s">
        <v>62</v>
      </c>
      <c r="T20" s="10" t="s">
        <v>65</v>
      </c>
      <c r="U20" s="15" t="s">
        <v>54</v>
      </c>
      <c r="V20" s="11" t="s">
        <v>23</v>
      </c>
      <c r="W20" s="11" t="s">
        <v>23</v>
      </c>
    </row>
    <row r="21" spans="1:23" ht="127.5">
      <c r="A21" s="43">
        <v>5</v>
      </c>
      <c r="B21" s="5" t="s">
        <v>55</v>
      </c>
      <c r="C21" s="7" t="s">
        <v>24</v>
      </c>
      <c r="D21" s="2" t="s">
        <v>36</v>
      </c>
      <c r="E21" s="41" t="s">
        <v>75</v>
      </c>
      <c r="F21" s="41" t="s">
        <v>56</v>
      </c>
      <c r="G21" s="6">
        <v>3</v>
      </c>
      <c r="H21" s="6">
        <v>3</v>
      </c>
      <c r="I21" s="5" t="str">
        <f t="shared" si="0"/>
        <v>Moderado</v>
      </c>
      <c r="J21" s="41" t="s">
        <v>69</v>
      </c>
      <c r="K21" s="27" t="s">
        <v>38</v>
      </c>
      <c r="L21" s="6">
        <v>3</v>
      </c>
      <c r="M21" s="6">
        <v>3</v>
      </c>
      <c r="N21" s="5" t="str">
        <f t="shared" si="1"/>
        <v>Moderado</v>
      </c>
      <c r="O21" s="40" t="s">
        <v>21</v>
      </c>
      <c r="P21" s="41" t="s">
        <v>68</v>
      </c>
      <c r="Q21" s="7" t="s">
        <v>40</v>
      </c>
      <c r="R21" s="7" t="s">
        <v>22</v>
      </c>
      <c r="S21" s="8" t="s">
        <v>63</v>
      </c>
      <c r="T21" s="7" t="s">
        <v>64</v>
      </c>
      <c r="U21" s="2" t="s">
        <v>57</v>
      </c>
      <c r="V21" s="7" t="s">
        <v>23</v>
      </c>
      <c r="W21" s="7" t="s">
        <v>23</v>
      </c>
    </row>
  </sheetData>
  <mergeCells count="24">
    <mergeCell ref="A1:B1"/>
    <mergeCell ref="A2:B2"/>
    <mergeCell ref="A3:B3"/>
    <mergeCell ref="C15:C16"/>
    <mergeCell ref="A4:B4"/>
    <mergeCell ref="A5:B5"/>
    <mergeCell ref="D15:D16"/>
    <mergeCell ref="E15:E16"/>
    <mergeCell ref="A15:A16"/>
    <mergeCell ref="B15:B16"/>
    <mergeCell ref="F15:F16"/>
    <mergeCell ref="G15:I15"/>
    <mergeCell ref="J15:J16"/>
    <mergeCell ref="K15:K16"/>
    <mergeCell ref="L15:N15"/>
    <mergeCell ref="O15:O16"/>
    <mergeCell ref="P15:P16"/>
    <mergeCell ref="Q15:Q16"/>
    <mergeCell ref="W15:W16"/>
    <mergeCell ref="R15:R16"/>
    <mergeCell ref="S15:S16"/>
    <mergeCell ref="T15:T16"/>
    <mergeCell ref="U15:U16"/>
    <mergeCell ref="V15:V16"/>
  </mergeCells>
  <conditionalFormatting sqref="C3:F3">
    <cfRule type="cellIs" dxfId="35" priority="218" operator="equal">
      <formula>0</formula>
    </cfRule>
  </conditionalFormatting>
  <conditionalFormatting sqref="E1:F1">
    <cfRule type="containsText" dxfId="34" priority="226" stopIfTrue="1" operator="containsText" text="Evitar">
      <formula>NOT(ISERROR(SEARCH("Evitar",E1)))</formula>
    </cfRule>
    <cfRule type="containsText" dxfId="33" priority="225" stopIfTrue="1" operator="containsText" text="Asumir">
      <formula>NOT(ISERROR(SEARCH("Asumir",E1)))</formula>
    </cfRule>
    <cfRule type="containsText" dxfId="32" priority="224" stopIfTrue="1" operator="containsText" text="Reducir">
      <formula>NOT(ISERROR(SEARCH("Reducir",E1)))</formula>
    </cfRule>
  </conditionalFormatting>
  <conditionalFormatting sqref="F1">
    <cfRule type="expression" dxfId="31" priority="223" stopIfTrue="1">
      <formula>IF(C1="",D1="","")</formula>
    </cfRule>
    <cfRule type="containsText" dxfId="30" priority="222" stopIfTrue="1" operator="containsText" text="Evitar">
      <formula>NOT(ISERROR(SEARCH("Evitar",F1)))</formula>
    </cfRule>
    <cfRule type="containsText" dxfId="29" priority="221" stopIfTrue="1" operator="containsText" text="Asumir">
      <formula>NOT(ISERROR(SEARCH("Asumir",F1)))</formula>
    </cfRule>
    <cfRule type="containsText" dxfId="28" priority="220" stopIfTrue="1" operator="containsText" text="Reducir">
      <formula>NOT(ISERROR(SEARCH("Reducir",F1)))</formula>
    </cfRule>
  </conditionalFormatting>
  <conditionalFormatting sqref="I17:I21">
    <cfRule type="expression" dxfId="27" priority="17" stopIfTrue="1">
      <formula>IF(G17="",H17="","")</formula>
    </cfRule>
    <cfRule type="containsText" dxfId="26" priority="18" stopIfTrue="1" operator="containsText" text="Extremo">
      <formula>NOT(ISERROR(SEARCH("Extremo",I17)))</formula>
    </cfRule>
    <cfRule type="containsText" dxfId="25" priority="19" stopIfTrue="1" operator="containsText" text="Alto">
      <formula>NOT(ISERROR(SEARCH("Alto",I17)))</formula>
    </cfRule>
    <cfRule type="containsText" dxfId="24" priority="20" stopIfTrue="1" operator="containsText" text="Moderado">
      <formula>NOT(ISERROR(SEARCH("Moderado",I17)))</formula>
    </cfRule>
    <cfRule type="containsText" dxfId="23" priority="21" stopIfTrue="1" operator="containsText" text="Bajo">
      <formula>NOT(ISERROR(SEARCH("Bajo",I17)))</formula>
    </cfRule>
  </conditionalFormatting>
  <conditionalFormatting sqref="N17">
    <cfRule type="expression" dxfId="22" priority="12" stopIfTrue="1">
      <formula>IF(L17="",M17="","")</formula>
    </cfRule>
    <cfRule type="containsText" dxfId="21" priority="13" stopIfTrue="1" operator="containsText" text="Extremo">
      <formula>NOT(ISERROR(SEARCH("Extremo",N17)))</formula>
    </cfRule>
    <cfRule type="containsText" dxfId="20" priority="14" stopIfTrue="1" operator="containsText" text="Alto">
      <formula>NOT(ISERROR(SEARCH("Alto",N17)))</formula>
    </cfRule>
    <cfRule type="containsText" dxfId="19" priority="15" stopIfTrue="1" operator="containsText" text="Moderado">
      <formula>NOT(ISERROR(SEARCH("Moderado",N17)))</formula>
    </cfRule>
    <cfRule type="containsText" dxfId="18" priority="16" stopIfTrue="1" operator="containsText" text="Bajo">
      <formula>NOT(ISERROR(SEARCH("Bajo",N17)))</formula>
    </cfRule>
  </conditionalFormatting>
  <conditionalFormatting sqref="N18">
    <cfRule type="containsText" dxfId="17" priority="48" stopIfTrue="1" operator="containsText" text="Bajo">
      <formula>NOT(ISERROR(SEARCH("Bajo",N18)))</formula>
    </cfRule>
    <cfRule type="containsText" dxfId="16" priority="47" stopIfTrue="1" operator="containsText" text="Moderado">
      <formula>NOT(ISERROR(SEARCH("Moderado",N18)))</formula>
    </cfRule>
    <cfRule type="containsText" dxfId="15" priority="46" stopIfTrue="1" operator="containsText" text="Alto">
      <formula>NOT(ISERROR(SEARCH("Alto",N18)))</formula>
    </cfRule>
    <cfRule type="containsText" dxfId="14" priority="45" stopIfTrue="1" operator="containsText" text="Extremo">
      <formula>NOT(ISERROR(SEARCH("Extremo",N18)))</formula>
    </cfRule>
  </conditionalFormatting>
  <conditionalFormatting sqref="N19">
    <cfRule type="expression" dxfId="13" priority="7" stopIfTrue="1">
      <formula>IF(L19="",M19="","")</formula>
    </cfRule>
    <cfRule type="containsText" dxfId="12" priority="8" stopIfTrue="1" operator="containsText" text="Extremo">
      <formula>NOT(ISERROR(SEARCH("Extremo",N19)))</formula>
    </cfRule>
    <cfRule type="containsText" dxfId="11" priority="9" stopIfTrue="1" operator="containsText" text="Alto">
      <formula>NOT(ISERROR(SEARCH("Alto",N19)))</formula>
    </cfRule>
    <cfRule type="containsText" dxfId="10" priority="10" stopIfTrue="1" operator="containsText" text="Moderado">
      <formula>NOT(ISERROR(SEARCH("Moderado",N19)))</formula>
    </cfRule>
    <cfRule type="containsText" dxfId="9" priority="11" stopIfTrue="1" operator="containsText" text="Bajo">
      <formula>NOT(ISERROR(SEARCH("Bajo",N19)))</formula>
    </cfRule>
  </conditionalFormatting>
  <conditionalFormatting sqref="N20:N21 N18">
    <cfRule type="expression" dxfId="8" priority="53" stopIfTrue="1">
      <formula>IF(L18="",M18="","")</formula>
    </cfRule>
  </conditionalFormatting>
  <conditionalFormatting sqref="N20:N21">
    <cfRule type="containsText" dxfId="7" priority="52" stopIfTrue="1" operator="containsText" text="Bajo">
      <formula>NOT(ISERROR(SEARCH("Bajo",N20)))</formula>
    </cfRule>
    <cfRule type="containsText" dxfId="6" priority="51" stopIfTrue="1" operator="containsText" text="Moderado">
      <formula>NOT(ISERROR(SEARCH("Moderado",N20)))</formula>
    </cfRule>
    <cfRule type="containsText" dxfId="5" priority="49" stopIfTrue="1" operator="containsText" text="Extremo">
      <formula>NOT(ISERROR(SEARCH("Extremo",N20)))</formula>
    </cfRule>
    <cfRule type="containsText" dxfId="4" priority="50" stopIfTrue="1" operator="containsText" text="Alto">
      <formula>NOT(ISERROR(SEARCH("Alto",N20)))</formula>
    </cfRule>
  </conditionalFormatting>
  <conditionalFormatting sqref="S19:S21">
    <cfRule type="containsText" dxfId="3" priority="2" stopIfTrue="1" operator="containsText" text="Asumir">
      <formula>NOT(ISERROR(SEARCH("Asumir",S19)))</formula>
    </cfRule>
    <cfRule type="containsText" dxfId="2" priority="3" stopIfTrue="1" operator="containsText" text="Evitar">
      <formula>NOT(ISERROR(SEARCH("Evitar",S19)))</formula>
    </cfRule>
    <cfRule type="containsText" dxfId="1" priority="1" stopIfTrue="1" operator="containsText" text="Reducir">
      <formula>NOT(ISERROR(SEARCH("Reducir",S19)))</formula>
    </cfRule>
  </conditionalFormatting>
  <conditionalFormatting sqref="U17:U21">
    <cfRule type="cellIs" dxfId="0" priority="37" operator="equal">
      <formula>0</formula>
    </cfRule>
  </conditionalFormatting>
  <dataValidations count="8">
    <dataValidation type="list" allowBlank="1" showInputMessage="1" showErrorMessage="1" sqref="I65496 I131032 I196568 I262104 I327640 I393176 I458712 I524248 I589784 I655320 I720856 I786392 I851928 I917464 I983000" xr:uid="{00000000-0002-0000-0000-000000000000}">
      <formula1>#REF!</formula1>
    </dataValidation>
    <dataValidation type="list" allowBlank="1" showInputMessage="1" showErrorMessage="1" sqref="R15:R21" xr:uid="{00000000-0002-0000-0000-000001000000}">
      <formula1>$J$21:$J$22</formula1>
    </dataValidation>
    <dataValidation type="list" allowBlank="1" showInputMessage="1" showErrorMessage="1" sqref="D15:D21" xr:uid="{00000000-0002-0000-0000-000002000000}">
      <formula1>$C$21:$C$33</formula1>
    </dataValidation>
    <dataValidation type="list" allowBlank="1" showInputMessage="1" showErrorMessage="1" sqref="O15:O16" xr:uid="{00000000-0002-0000-0000-000003000000}">
      <formula1>$J$24:$J$27</formula1>
    </dataValidation>
    <dataValidation type="list" allowBlank="1" showInputMessage="1" showErrorMessage="1" sqref="I16 N16" xr:uid="{00000000-0002-0000-0000-000004000000}">
      <formula1>$A$30:$A$33</formula1>
    </dataValidation>
    <dataValidation type="list" allowBlank="1" showInputMessage="1" showErrorMessage="1" sqref="H16 M16" xr:uid="{00000000-0002-0000-0000-000005000000}">
      <formula1>$F$27:$F$31</formula1>
    </dataValidation>
    <dataValidation type="list" allowBlank="1" showInputMessage="1" showErrorMessage="1" sqref="G16 L16" xr:uid="{00000000-0002-0000-0000-000006000000}">
      <formula1>$F$21:$F$25</formula1>
    </dataValidation>
    <dataValidation type="list" allowBlank="1" showInputMessage="1" showErrorMessage="1" sqref="C15:C21" xr:uid="{00000000-0002-0000-0000-000007000000}">
      <formula1>$A$21:$A$28</formula1>
    </dataValidation>
  </dataValidations>
  <pageMargins left="0.70866141732283472" right="0.70866141732283472" top="1.1023622047244095" bottom="0.86614173228346458" header="0.31496062992125984" footer="0.27559055118110237"/>
  <pageSetup scale="57" orientation="landscape" horizontalDpi="4294967295" verticalDpi="4294967295" r:id="rId1"/>
  <headerFooter>
    <oddHeader>&amp;L&amp;G&amp;C&amp;"Arial Rounded MT Bold,Normal"
AGUAS DEL HUILA S.A. E.S.P.
&amp;10NIT.  800.100.553-2
MAPA DE RIESGOS  GESTION DE PROYECTOS&amp;11
 &amp;8VERSION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(Colombia).&amp;R&amp;"Arial,Normal"&amp;7Página.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2026-07-01T21:25:21Z</cp:lastPrinted>
  <dcterms:created xsi:type="dcterms:W3CDTF">2006-09-16T00:00:00Z</dcterms:created>
  <dcterms:modified xsi:type="dcterms:W3CDTF">2026-07-01T21:25:24Z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3082-10.2.0.5820</vt:lpwstr>
  </property>
</Properties>
</file>